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oleta.zajkova\Documents\"/>
    </mc:Choice>
  </mc:AlternateContent>
  <xr:revisionPtr revIDLastSave="0" documentId="8_{43330E46-0790-4110-8EFA-56B6E05BC8A3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01.07-31.12.2022" sheetId="9" r:id="rId1"/>
    <sheet name="Sheet1" sheetId="1" r:id="rId2"/>
    <sheet name="01.01-30.06.2024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2" l="1"/>
  <c r="I8" i="2"/>
  <c r="H25" i="2"/>
  <c r="G25" i="2"/>
  <c r="F25" i="2"/>
  <c r="E25" i="2"/>
  <c r="D25" i="2"/>
  <c r="C25" i="2"/>
  <c r="I24" i="2"/>
  <c r="I23" i="2"/>
  <c r="I22" i="2"/>
  <c r="I21" i="2"/>
  <c r="I19" i="2"/>
  <c r="I18" i="2"/>
  <c r="I17" i="2"/>
  <c r="I16" i="2"/>
  <c r="I15" i="2"/>
  <c r="I14" i="2"/>
  <c r="I13" i="2"/>
  <c r="I12" i="2"/>
  <c r="I11" i="2"/>
  <c r="I10" i="2"/>
  <c r="H25" i="9"/>
  <c r="G25" i="9"/>
  <c r="F25" i="9"/>
  <c r="E25" i="9"/>
  <c r="D25" i="9"/>
  <c r="C25" i="9"/>
  <c r="I24" i="9"/>
  <c r="I23" i="9"/>
  <c r="I22" i="9"/>
  <c r="I21" i="9"/>
  <c r="I19" i="9"/>
  <c r="I18" i="9"/>
  <c r="I17" i="9"/>
  <c r="I16" i="9"/>
  <c r="I15" i="9"/>
  <c r="I14" i="9"/>
  <c r="I13" i="9"/>
  <c r="I12" i="9"/>
  <c r="I11" i="9"/>
  <c r="I10" i="9"/>
  <c r="I25" i="2" l="1"/>
  <c r="I25" i="9"/>
  <c r="D25" i="1" l="1"/>
  <c r="E25" i="1"/>
  <c r="F25" i="1"/>
  <c r="G25" i="1"/>
  <c r="H25" i="1"/>
  <c r="I25" i="1"/>
  <c r="C25" i="1"/>
  <c r="J24" i="1"/>
  <c r="J12" i="1"/>
  <c r="J13" i="1"/>
  <c r="J14" i="1"/>
  <c r="J15" i="1"/>
  <c r="J16" i="1"/>
  <c r="J9" i="1"/>
  <c r="J8" i="1"/>
  <c r="J11" i="1" l="1"/>
  <c r="J17" i="1"/>
  <c r="J18" i="1"/>
  <c r="J19" i="1"/>
  <c r="J21" i="1"/>
  <c r="J22" i="1"/>
  <c r="J23" i="1"/>
  <c r="J10" i="1"/>
  <c r="J25" i="1" l="1"/>
</calcChain>
</file>

<file path=xl/sharedStrings.xml><?xml version="1.0" encoding="utf-8"?>
<sst xmlns="http://schemas.openxmlformats.org/spreadsheetml/2006/main" count="134" uniqueCount="60">
  <si>
    <t>Тип на трошок</t>
  </si>
  <si>
    <t>Август</t>
  </si>
  <si>
    <t>Такси превоз</t>
  </si>
  <si>
    <t>Авионски карти</t>
  </si>
  <si>
    <t>Хотелско сместување во странство</t>
  </si>
  <si>
    <t>Угостителски услуги во рамки на институциите</t>
  </si>
  <si>
    <t>Угост.услуги во странство</t>
  </si>
  <si>
    <t>Трошоци за мобилен телефон</t>
  </si>
  <si>
    <t>Дневници при патување во странство</t>
  </si>
  <si>
    <t>Вкупно</t>
  </si>
  <si>
    <t>ВКУПНО</t>
  </si>
  <si>
    <t>НОВ УО  од 01.06-30.11.2018 година</t>
  </si>
  <si>
    <t>Јуни 2019 г.</t>
  </si>
  <si>
    <t>Јули 2019 г.</t>
  </si>
  <si>
    <t>2019 г.</t>
  </si>
  <si>
    <t>Септември 2019 г.</t>
  </si>
  <si>
    <t>Октомври 2019 г.</t>
  </si>
  <si>
    <t>Ноември 2019 г.</t>
  </si>
  <si>
    <t>УО  од 01.06-31.12.2019 година</t>
  </si>
  <si>
    <t>Декември 2019г.</t>
  </si>
  <si>
    <t>Број на трошок</t>
  </si>
  <si>
    <t>`008</t>
  </si>
  <si>
    <t>`009</t>
  </si>
  <si>
    <t>`010</t>
  </si>
  <si>
    <t>`011</t>
  </si>
  <si>
    <t>`012</t>
  </si>
  <si>
    <t>`013</t>
  </si>
  <si>
    <t>`014</t>
  </si>
  <si>
    <t>`015</t>
  </si>
  <si>
    <t>`016</t>
  </si>
  <si>
    <t>`001</t>
  </si>
  <si>
    <t>`002</t>
  </si>
  <si>
    <t>`003</t>
  </si>
  <si>
    <t>`004</t>
  </si>
  <si>
    <t>`005</t>
  </si>
  <si>
    <t>`006</t>
  </si>
  <si>
    <t>`007</t>
  </si>
  <si>
    <t>Јавен превоз</t>
  </si>
  <si>
    <t>Изнајмување моторни возила во странство</t>
  </si>
  <si>
    <t>ВИП салони на аеродроми</t>
  </si>
  <si>
    <t>Закуп на сали и канцелариски простор</t>
  </si>
  <si>
    <t>Закуп на канцелариска опрема</t>
  </si>
  <si>
    <t>Закуп на стан( за лица кои живеат надвор од Скопје)</t>
  </si>
  <si>
    <t>Хотелско сместување во земјата</t>
  </si>
  <si>
    <t>Подароци подарени на службени лица или меѓународни организации, дадени за време на официјални посети, гостување или во други околности</t>
  </si>
  <si>
    <t>Угостителски  услуги во земјата преку надворешни угостит. објекти</t>
  </si>
  <si>
    <t>јануари</t>
  </si>
  <si>
    <t>фебруари</t>
  </si>
  <si>
    <t>март</t>
  </si>
  <si>
    <t>април</t>
  </si>
  <si>
    <t>мај</t>
  </si>
  <si>
    <t>јуни</t>
  </si>
  <si>
    <t>јули</t>
  </si>
  <si>
    <t>август</t>
  </si>
  <si>
    <t>септември</t>
  </si>
  <si>
    <t>октомври</t>
  </si>
  <si>
    <t>ноември</t>
  </si>
  <si>
    <t>декември</t>
  </si>
  <si>
    <t>УО  од 01.07-31.12.2022 година</t>
  </si>
  <si>
    <t>УО  од 01.01-30.06.2024 година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</si>
</sst>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Myriad Pro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sz val="10"/>
      <color theme="1"/>
      <name val="Myriad Pro"/>
      <family val="2"/>
    </font>
    <font>
      <b/>
      <sz val="11"/>
      <color theme="1"/>
      <name val="Myriad Pro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" fontId="3" fillId="0" borderId="0" xfId="0" applyNumberFormat="1" applyFont="1"/>
    <xf numFmtId="4" fontId="0" fillId="0" borderId="0" xfId="0" applyNumberFormat="1"/>
    <xf numFmtId="4" fontId="2" fillId="0" borderId="2" xfId="0" applyNumberFormat="1" applyFont="1" applyBorder="1" applyAlignment="1">
      <alignment vertical="center" wrapText="1"/>
    </xf>
    <xf numFmtId="4" fontId="2" fillId="0" borderId="6" xfId="0" applyNumberFormat="1" applyFont="1" applyBorder="1" applyAlignment="1">
      <alignment vertical="center" wrapText="1"/>
    </xf>
    <xf numFmtId="4" fontId="2" fillId="0" borderId="5" xfId="0" applyNumberFormat="1" applyFont="1" applyBorder="1" applyAlignment="1">
      <alignment vertical="center" wrapText="1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0" fontId="0" fillId="0" borderId="7" xfId="0" applyBorder="1"/>
    <xf numFmtId="0" fontId="0" fillId="0" borderId="1" xfId="0" applyBorder="1"/>
    <xf numFmtId="0" fontId="0" fillId="0" borderId="5" xfId="0" applyBorder="1"/>
    <xf numFmtId="4" fontId="5" fillId="0" borderId="6" xfId="0" applyNumberFormat="1" applyFont="1" applyBorder="1" applyAlignment="1">
      <alignment vertical="center" wrapText="1"/>
    </xf>
    <xf numFmtId="4" fontId="5" fillId="0" borderId="7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vertical="center" wrapText="1"/>
    </xf>
    <xf numFmtId="4" fontId="6" fillId="0" borderId="6" xfId="0" applyNumberFormat="1" applyFont="1" applyBorder="1" applyAlignment="1">
      <alignment vertical="center" wrapText="1"/>
    </xf>
    <xf numFmtId="0" fontId="1" fillId="0" borderId="0" xfId="0" applyFont="1"/>
    <xf numFmtId="0" fontId="4" fillId="0" borderId="0" xfId="0" applyFont="1" applyAlignment="1">
      <alignment horizontal="center"/>
    </xf>
    <xf numFmtId="4" fontId="2" fillId="0" borderId="1" xfId="0" applyNumberFormat="1" applyFont="1" applyBorder="1" applyAlignment="1">
      <alignment vertical="center" wrapText="1"/>
    </xf>
    <xf numFmtId="4" fontId="2" fillId="0" borderId="5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4" fontId="5" fillId="0" borderId="5" xfId="0" applyNumberFormat="1" applyFont="1" applyBorder="1" applyAlignment="1">
      <alignment vertical="center" wrapText="1"/>
    </xf>
    <xf numFmtId="4" fontId="1" fillId="0" borderId="4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5"/>
  <sheetViews>
    <sheetView topLeftCell="A2" workbookViewId="0">
      <selection activeCell="L6" sqref="L6:T24"/>
    </sheetView>
  </sheetViews>
  <sheetFormatPr defaultRowHeight="15"/>
  <cols>
    <col min="1" max="1" width="8.85546875" customWidth="1"/>
    <col min="2" max="2" width="16" style="2" customWidth="1"/>
    <col min="3" max="3" width="12.7109375" style="2" customWidth="1"/>
    <col min="4" max="4" width="13.140625" style="2" customWidth="1"/>
    <col min="5" max="5" width="12.5703125" style="2" customWidth="1"/>
    <col min="6" max="6" width="12.85546875" style="2" customWidth="1"/>
    <col min="7" max="7" width="13.42578125" style="2" customWidth="1"/>
    <col min="8" max="8" width="13.28515625" style="2" customWidth="1"/>
    <col min="9" max="9" width="13.140625" style="2" customWidth="1"/>
    <col min="13" max="13" width="11.7109375" customWidth="1"/>
  </cols>
  <sheetData>
    <row r="1" spans="1:20" ht="8.25" hidden="1" customHeight="1">
      <c r="B1" s="17" t="s">
        <v>11</v>
      </c>
      <c r="C1" s="17"/>
      <c r="D1" s="17"/>
      <c r="E1" s="17"/>
      <c r="F1" s="17"/>
      <c r="G1" s="17"/>
      <c r="H1" s="17"/>
      <c r="I1" s="17"/>
    </row>
    <row r="3" spans="1:20">
      <c r="B3" s="17" t="s">
        <v>58</v>
      </c>
      <c r="C3" s="17"/>
      <c r="D3" s="17"/>
      <c r="E3" s="17"/>
      <c r="F3" s="17"/>
      <c r="G3" s="17"/>
      <c r="H3" s="17"/>
      <c r="I3" s="17"/>
    </row>
    <row r="4" spans="1:20">
      <c r="B4" s="17"/>
      <c r="C4" s="17"/>
      <c r="D4" s="17"/>
      <c r="E4" s="17"/>
      <c r="F4" s="17"/>
      <c r="G4" s="17"/>
      <c r="H4" s="17"/>
      <c r="I4" s="17"/>
    </row>
    <row r="5" spans="1:20" ht="15.75" thickBot="1"/>
    <row r="6" spans="1:20" ht="15" customHeight="1">
      <c r="A6" s="18" t="s">
        <v>20</v>
      </c>
      <c r="B6" s="18" t="s">
        <v>0</v>
      </c>
      <c r="C6" s="18" t="s">
        <v>52</v>
      </c>
      <c r="D6" s="18" t="s">
        <v>53</v>
      </c>
      <c r="E6" s="20" t="s">
        <v>54</v>
      </c>
      <c r="F6" s="20" t="s">
        <v>55</v>
      </c>
      <c r="G6" s="20" t="s">
        <v>56</v>
      </c>
      <c r="H6" s="20" t="s">
        <v>57</v>
      </c>
      <c r="I6" s="6" t="s">
        <v>10</v>
      </c>
    </row>
    <row r="7" spans="1:20" ht="15.75" thickBot="1">
      <c r="A7" s="19"/>
      <c r="B7" s="19"/>
      <c r="C7" s="19"/>
      <c r="D7" s="19"/>
      <c r="E7" s="21"/>
      <c r="F7" s="21"/>
      <c r="G7" s="21"/>
      <c r="H7" s="21"/>
    </row>
    <row r="8" spans="1:20" ht="15.75" thickBot="1">
      <c r="A8" s="8" t="s">
        <v>30</v>
      </c>
      <c r="B8" s="5" t="s">
        <v>37</v>
      </c>
      <c r="C8" s="11"/>
      <c r="D8" s="11"/>
      <c r="E8" s="11"/>
      <c r="F8" s="11"/>
      <c r="G8" s="11"/>
      <c r="H8" s="11"/>
      <c r="I8" s="7"/>
    </row>
    <row r="9" spans="1:20" ht="60.75" thickBot="1">
      <c r="A9" s="8" t="s">
        <v>31</v>
      </c>
      <c r="B9" s="5" t="s">
        <v>38</v>
      </c>
      <c r="C9" s="11"/>
      <c r="D9" s="11"/>
      <c r="E9" s="11"/>
      <c r="F9" s="11"/>
      <c r="G9" s="11"/>
      <c r="H9" s="11"/>
    </row>
    <row r="10" spans="1:20" ht="31.5" customHeight="1" thickBot="1">
      <c r="A10" s="8" t="s">
        <v>32</v>
      </c>
      <c r="B10" s="5" t="s">
        <v>2</v>
      </c>
      <c r="C10" s="11"/>
      <c r="D10" s="11"/>
      <c r="E10" s="11">
        <v>3469</v>
      </c>
      <c r="F10" s="11">
        <v>13757</v>
      </c>
      <c r="G10" s="11"/>
      <c r="H10" s="11">
        <v>19040</v>
      </c>
      <c r="I10" s="7">
        <f t="shared" ref="I10:I19" si="0">SUM(C10:H10)</f>
        <v>36266</v>
      </c>
    </row>
    <row r="11" spans="1:20" ht="31.5" customHeight="1" thickBot="1">
      <c r="A11" s="8" t="s">
        <v>33</v>
      </c>
      <c r="B11" s="5" t="s">
        <v>3</v>
      </c>
      <c r="C11" s="11"/>
      <c r="D11" s="11"/>
      <c r="E11" s="11">
        <v>47014</v>
      </c>
      <c r="F11" s="11">
        <v>81299</v>
      </c>
      <c r="G11" s="11"/>
      <c r="H11" s="11">
        <v>166099</v>
      </c>
      <c r="I11" s="7">
        <f t="shared" si="0"/>
        <v>294412</v>
      </c>
    </row>
    <row r="12" spans="1:20" ht="31.5" customHeight="1" thickBot="1">
      <c r="A12" s="8" t="s">
        <v>34</v>
      </c>
      <c r="B12" s="5" t="s">
        <v>39</v>
      </c>
      <c r="C12" s="11"/>
      <c r="D12" s="11"/>
      <c r="E12" s="11"/>
      <c r="F12" s="11"/>
      <c r="G12" s="11"/>
      <c r="H12" s="11"/>
      <c r="I12" s="7">
        <f t="shared" si="0"/>
        <v>0</v>
      </c>
    </row>
    <row r="13" spans="1:20" ht="60" customHeight="1" thickBot="1">
      <c r="A13" s="8" t="s">
        <v>35</v>
      </c>
      <c r="B13" s="5" t="s">
        <v>40</v>
      </c>
      <c r="C13" s="11"/>
      <c r="D13" s="11"/>
      <c r="E13" s="11"/>
      <c r="F13" s="11"/>
      <c r="G13" s="11"/>
      <c r="H13" s="11"/>
      <c r="I13" s="7">
        <f t="shared" si="0"/>
        <v>0</v>
      </c>
    </row>
    <row r="14" spans="1:20" ht="50.25" customHeight="1" thickBot="1">
      <c r="A14" s="8" t="s">
        <v>36</v>
      </c>
      <c r="B14" s="5" t="s">
        <v>41</v>
      </c>
      <c r="C14" s="11"/>
      <c r="D14" s="11"/>
      <c r="E14" s="11"/>
      <c r="F14" s="11"/>
      <c r="G14" s="11"/>
      <c r="H14" s="11"/>
      <c r="I14" s="7">
        <f t="shared" si="0"/>
        <v>0</v>
      </c>
      <c r="T14" s="16"/>
    </row>
    <row r="15" spans="1:20" ht="82.5" customHeight="1" thickBot="1">
      <c r="A15" s="8" t="s">
        <v>21</v>
      </c>
      <c r="B15" s="5" t="s">
        <v>42</v>
      </c>
      <c r="C15" s="11"/>
      <c r="D15" s="11"/>
      <c r="E15" s="11"/>
      <c r="F15" s="11"/>
      <c r="G15" s="11"/>
      <c r="H15" s="11"/>
      <c r="I15" s="7">
        <f t="shared" si="0"/>
        <v>0</v>
      </c>
    </row>
    <row r="16" spans="1:20" ht="48.75" customHeight="1" thickBot="1">
      <c r="A16" s="8" t="s">
        <v>22</v>
      </c>
      <c r="B16" s="5" t="s">
        <v>43</v>
      </c>
      <c r="C16" s="11"/>
      <c r="D16" s="11"/>
      <c r="E16" s="11"/>
      <c r="F16" s="11"/>
      <c r="G16" s="11"/>
      <c r="H16" s="11"/>
      <c r="I16" s="7">
        <f t="shared" si="0"/>
        <v>0</v>
      </c>
    </row>
    <row r="17" spans="1:20" ht="45.75" thickBot="1">
      <c r="A17" s="8" t="s">
        <v>23</v>
      </c>
      <c r="B17" s="5" t="s">
        <v>4</v>
      </c>
      <c r="C17" s="11"/>
      <c r="D17" s="11"/>
      <c r="E17" s="11">
        <v>134261</v>
      </c>
      <c r="F17" s="11">
        <v>201895</v>
      </c>
      <c r="G17" s="11">
        <v>9348</v>
      </c>
      <c r="H17" s="11">
        <v>171147</v>
      </c>
      <c r="I17" s="7">
        <f t="shared" si="0"/>
        <v>516651</v>
      </c>
    </row>
    <row r="18" spans="1:20" ht="61.5" customHeight="1" thickBot="1">
      <c r="A18" s="8" t="s">
        <v>24</v>
      </c>
      <c r="B18" s="5" t="s">
        <v>5</v>
      </c>
      <c r="C18" s="11">
        <v>30600</v>
      </c>
      <c r="D18" s="11">
        <v>34335</v>
      </c>
      <c r="E18" s="11">
        <v>41480</v>
      </c>
      <c r="F18" s="11"/>
      <c r="G18" s="11">
        <v>172965</v>
      </c>
      <c r="H18" s="11">
        <v>49760</v>
      </c>
      <c r="I18" s="7">
        <f t="shared" si="0"/>
        <v>329140</v>
      </c>
    </row>
    <row r="19" spans="1:20">
      <c r="A19" s="9" t="s">
        <v>25</v>
      </c>
      <c r="B19" s="18" t="s">
        <v>45</v>
      </c>
      <c r="C19" s="22">
        <v>74055</v>
      </c>
      <c r="D19" s="22">
        <v>110827</v>
      </c>
      <c r="E19" s="22">
        <v>93242</v>
      </c>
      <c r="F19" s="22">
        <v>112965</v>
      </c>
      <c r="G19" s="22">
        <v>223368</v>
      </c>
      <c r="H19" s="22">
        <v>121202</v>
      </c>
      <c r="I19" s="24">
        <f t="shared" si="0"/>
        <v>735659</v>
      </c>
    </row>
    <row r="20" spans="1:20" ht="57.75" customHeight="1" thickBot="1">
      <c r="A20" s="10"/>
      <c r="B20" s="19"/>
      <c r="C20" s="23"/>
      <c r="D20" s="23"/>
      <c r="E20" s="23"/>
      <c r="F20" s="23"/>
      <c r="G20" s="23"/>
      <c r="H20" s="23"/>
      <c r="I20" s="24"/>
    </row>
    <row r="21" spans="1:20" ht="30.75" thickBot="1">
      <c r="A21" s="8" t="s">
        <v>26</v>
      </c>
      <c r="B21" s="5" t="s">
        <v>6</v>
      </c>
      <c r="C21" s="11">
        <v>6517</v>
      </c>
      <c r="D21" s="11">
        <v>7917</v>
      </c>
      <c r="E21" s="11">
        <v>49184</v>
      </c>
      <c r="F21" s="11">
        <v>28814</v>
      </c>
      <c r="G21" s="11">
        <v>10007</v>
      </c>
      <c r="H21" s="11">
        <v>70177</v>
      </c>
      <c r="I21" s="7">
        <f>SUM(C21:H21)</f>
        <v>172616</v>
      </c>
    </row>
    <row r="22" spans="1:20" ht="45.75" thickBot="1">
      <c r="A22" s="8" t="s">
        <v>27</v>
      </c>
      <c r="B22" s="5" t="s">
        <v>7</v>
      </c>
      <c r="C22" s="11">
        <v>20872</v>
      </c>
      <c r="D22" s="11">
        <v>23853</v>
      </c>
      <c r="E22" s="11">
        <v>23069</v>
      </c>
      <c r="F22" s="11">
        <v>22183</v>
      </c>
      <c r="G22" s="11">
        <v>22678</v>
      </c>
      <c r="H22" s="11">
        <v>23356</v>
      </c>
      <c r="I22" s="7">
        <f>SUM(C22:H22)</f>
        <v>136011</v>
      </c>
    </row>
    <row r="23" spans="1:20" ht="45.75" thickBot="1">
      <c r="A23" s="8" t="s">
        <v>28</v>
      </c>
      <c r="B23" s="5" t="s">
        <v>8</v>
      </c>
      <c r="C23" s="11"/>
      <c r="D23" s="11"/>
      <c r="E23" s="11"/>
      <c r="F23" s="11"/>
      <c r="G23" s="11"/>
      <c r="H23" s="11"/>
      <c r="I23" s="7">
        <f>SUM(C23:H23)</f>
        <v>0</v>
      </c>
    </row>
    <row r="24" spans="1:20" ht="195.75" thickBot="1">
      <c r="A24" s="8" t="s">
        <v>29</v>
      </c>
      <c r="B24" s="5" t="s">
        <v>44</v>
      </c>
      <c r="C24" s="11"/>
      <c r="D24" s="11"/>
      <c r="E24" s="11"/>
      <c r="F24" s="11"/>
      <c r="G24" s="11"/>
      <c r="H24" s="11"/>
      <c r="I24" s="7">
        <f>SUM(C24:H24)</f>
        <v>0</v>
      </c>
      <c r="T24" s="16"/>
    </row>
    <row r="25" spans="1:20" ht="16.5" thickBot="1">
      <c r="B25" s="5" t="s">
        <v>9</v>
      </c>
      <c r="C25" s="15">
        <f>SUM(C8:C24)</f>
        <v>132044</v>
      </c>
      <c r="D25" s="15">
        <f>SUM(D8:D24)</f>
        <v>176932</v>
      </c>
      <c r="E25" s="15">
        <f>SUM(E8:E24)</f>
        <v>391719</v>
      </c>
      <c r="F25" s="15">
        <f>SUM(F8:F24)</f>
        <v>460913</v>
      </c>
      <c r="G25" s="15">
        <f>SUM(G8:G24)</f>
        <v>438366</v>
      </c>
      <c r="H25" s="15">
        <f t="shared" ref="H25" si="1">SUM(H8:H24)</f>
        <v>620781</v>
      </c>
      <c r="I25" s="1">
        <f>SUM(C25:H25)</f>
        <v>2220755</v>
      </c>
    </row>
  </sheetData>
  <mergeCells count="18">
    <mergeCell ref="H19:H20"/>
    <mergeCell ref="I19:I20"/>
    <mergeCell ref="B19:B20"/>
    <mergeCell ref="C19:C20"/>
    <mergeCell ref="D19:D20"/>
    <mergeCell ref="E19:E20"/>
    <mergeCell ref="F19:F20"/>
    <mergeCell ref="G19:G20"/>
    <mergeCell ref="B1:I1"/>
    <mergeCell ref="B3:I4"/>
    <mergeCell ref="A6:A7"/>
    <mergeCell ref="B6:B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5"/>
  <sheetViews>
    <sheetView topLeftCell="A2" workbookViewId="0">
      <selection activeCell="C25" sqref="C25"/>
    </sheetView>
  </sheetViews>
  <sheetFormatPr defaultRowHeight="15"/>
  <cols>
    <col min="1" max="1" width="8.85546875" customWidth="1"/>
    <col min="2" max="2" width="16" style="2" customWidth="1"/>
    <col min="3" max="3" width="12.7109375" style="2" customWidth="1"/>
    <col min="4" max="4" width="13.140625" style="2" customWidth="1"/>
    <col min="5" max="5" width="12.5703125" style="2" customWidth="1"/>
    <col min="6" max="6" width="12.85546875" style="2" customWidth="1"/>
    <col min="7" max="7" width="13.42578125" style="2" customWidth="1"/>
    <col min="8" max="9" width="13.28515625" style="2" customWidth="1"/>
    <col min="10" max="10" width="13.140625" style="2" customWidth="1"/>
    <col min="14" max="14" width="11.7109375" customWidth="1"/>
  </cols>
  <sheetData>
    <row r="1" spans="1:10" ht="8.25" hidden="1" customHeight="1">
      <c r="B1" s="17" t="s">
        <v>11</v>
      </c>
      <c r="C1" s="17"/>
      <c r="D1" s="17"/>
      <c r="E1" s="17"/>
      <c r="F1" s="17"/>
      <c r="G1" s="17"/>
      <c r="H1" s="17"/>
      <c r="I1" s="17"/>
      <c r="J1" s="17"/>
    </row>
    <row r="3" spans="1:10">
      <c r="B3" s="17" t="s">
        <v>18</v>
      </c>
      <c r="C3" s="17"/>
      <c r="D3" s="17"/>
      <c r="E3" s="17"/>
      <c r="F3" s="17"/>
      <c r="G3" s="17"/>
      <c r="H3" s="17"/>
      <c r="I3" s="17"/>
      <c r="J3" s="17"/>
    </row>
    <row r="4" spans="1:10">
      <c r="B4" s="17"/>
      <c r="C4" s="17"/>
      <c r="D4" s="17"/>
      <c r="E4" s="17"/>
      <c r="F4" s="17"/>
      <c r="G4" s="17"/>
      <c r="H4" s="17"/>
      <c r="I4" s="17"/>
      <c r="J4" s="17"/>
    </row>
    <row r="5" spans="1:10" ht="15.75" thickBot="1"/>
    <row r="6" spans="1:10" ht="15" customHeight="1">
      <c r="A6" s="18" t="s">
        <v>20</v>
      </c>
      <c r="B6" s="18" t="s">
        <v>0</v>
      </c>
      <c r="C6" s="18" t="s">
        <v>12</v>
      </c>
      <c r="D6" s="18" t="s">
        <v>13</v>
      </c>
      <c r="E6" s="3" t="s">
        <v>1</v>
      </c>
      <c r="F6" s="18" t="s">
        <v>15</v>
      </c>
      <c r="G6" s="18" t="s">
        <v>16</v>
      </c>
      <c r="H6" s="18" t="s">
        <v>17</v>
      </c>
      <c r="I6" s="20" t="s">
        <v>19</v>
      </c>
      <c r="J6" s="6" t="s">
        <v>10</v>
      </c>
    </row>
    <row r="7" spans="1:10" ht="15.75" thickBot="1">
      <c r="A7" s="19"/>
      <c r="B7" s="19"/>
      <c r="C7" s="19"/>
      <c r="D7" s="19"/>
      <c r="E7" s="4" t="s">
        <v>14</v>
      </c>
      <c r="F7" s="19"/>
      <c r="G7" s="19"/>
      <c r="H7" s="19"/>
      <c r="I7" s="25"/>
    </row>
    <row r="8" spans="1:10" ht="15.75" thickBot="1">
      <c r="A8" s="8" t="s">
        <v>30</v>
      </c>
      <c r="B8" s="5" t="s">
        <v>37</v>
      </c>
      <c r="C8" s="11">
        <v>2214</v>
      </c>
      <c r="D8" s="11"/>
      <c r="E8" s="11"/>
      <c r="F8" s="11"/>
      <c r="G8" s="11"/>
      <c r="H8" s="11"/>
      <c r="I8" s="12"/>
      <c r="J8" s="7">
        <f>C8+D8+E8+F8+G8+H8+I8</f>
        <v>2214</v>
      </c>
    </row>
    <row r="9" spans="1:10" ht="60.75" thickBot="1">
      <c r="A9" s="8" t="s">
        <v>31</v>
      </c>
      <c r="B9" s="5" t="s">
        <v>38</v>
      </c>
      <c r="C9" s="11"/>
      <c r="D9" s="11"/>
      <c r="E9" s="11"/>
      <c r="F9" s="11"/>
      <c r="G9" s="11"/>
      <c r="H9" s="11"/>
      <c r="I9" s="13"/>
      <c r="J9" s="2">
        <f>C9+D9+E9+F9+G9+H9+I9</f>
        <v>0</v>
      </c>
    </row>
    <row r="10" spans="1:10" ht="31.5" customHeight="1" thickBot="1">
      <c r="A10" s="8" t="s">
        <v>32</v>
      </c>
      <c r="B10" s="5" t="s">
        <v>2</v>
      </c>
      <c r="C10" s="11">
        <v>7817</v>
      </c>
      <c r="D10" s="11"/>
      <c r="E10" s="11"/>
      <c r="F10" s="11"/>
      <c r="G10" s="11">
        <v>9526</v>
      </c>
      <c r="H10" s="11">
        <v>2442</v>
      </c>
      <c r="I10" s="14">
        <v>34428</v>
      </c>
      <c r="J10" s="7">
        <f>SUM(C10:I10)</f>
        <v>54213</v>
      </c>
    </row>
    <row r="11" spans="1:10" ht="31.5" customHeight="1" thickBot="1">
      <c r="A11" s="8" t="s">
        <v>33</v>
      </c>
      <c r="B11" s="5" t="s">
        <v>3</v>
      </c>
      <c r="C11" s="11">
        <v>88080</v>
      </c>
      <c r="D11" s="11"/>
      <c r="E11" s="11"/>
      <c r="F11" s="11"/>
      <c r="G11" s="11">
        <v>62656</v>
      </c>
      <c r="H11" s="11">
        <v>59557</v>
      </c>
      <c r="I11" s="14">
        <v>127877</v>
      </c>
      <c r="J11" s="7">
        <f t="shared" ref="J11:J24" si="0">SUM(C11:I11)</f>
        <v>338170</v>
      </c>
    </row>
    <row r="12" spans="1:10" ht="31.5" customHeight="1" thickBot="1">
      <c r="A12" s="8" t="s">
        <v>34</v>
      </c>
      <c r="B12" s="5" t="s">
        <v>39</v>
      </c>
      <c r="C12" s="11"/>
      <c r="D12" s="11"/>
      <c r="E12" s="11"/>
      <c r="F12" s="11"/>
      <c r="G12" s="11"/>
      <c r="H12" s="11"/>
      <c r="I12" s="14"/>
      <c r="J12" s="7">
        <f t="shared" si="0"/>
        <v>0</v>
      </c>
    </row>
    <row r="13" spans="1:10" ht="60" customHeight="1" thickBot="1">
      <c r="A13" s="8" t="s">
        <v>35</v>
      </c>
      <c r="B13" s="5" t="s">
        <v>40</v>
      </c>
      <c r="C13" s="11"/>
      <c r="D13" s="11"/>
      <c r="E13" s="11"/>
      <c r="F13" s="11"/>
      <c r="G13" s="11"/>
      <c r="H13" s="11"/>
      <c r="I13" s="14"/>
      <c r="J13" s="7">
        <f t="shared" si="0"/>
        <v>0</v>
      </c>
    </row>
    <row r="14" spans="1:10" ht="50.25" customHeight="1" thickBot="1">
      <c r="A14" s="8" t="s">
        <v>36</v>
      </c>
      <c r="B14" s="5" t="s">
        <v>41</v>
      </c>
      <c r="C14" s="11"/>
      <c r="D14" s="11"/>
      <c r="E14" s="11"/>
      <c r="F14" s="11"/>
      <c r="G14" s="11"/>
      <c r="H14" s="11"/>
      <c r="I14" s="14"/>
      <c r="J14" s="7">
        <f t="shared" si="0"/>
        <v>0</v>
      </c>
    </row>
    <row r="15" spans="1:10" ht="82.5" customHeight="1" thickBot="1">
      <c r="A15" s="8" t="s">
        <v>21</v>
      </c>
      <c r="B15" s="5" t="s">
        <v>42</v>
      </c>
      <c r="C15" s="11"/>
      <c r="D15" s="11"/>
      <c r="E15" s="11"/>
      <c r="F15" s="11"/>
      <c r="G15" s="11"/>
      <c r="H15" s="11"/>
      <c r="I15" s="14"/>
      <c r="J15" s="7">
        <f t="shared" si="0"/>
        <v>0</v>
      </c>
    </row>
    <row r="16" spans="1:10" ht="48.75" customHeight="1" thickBot="1">
      <c r="A16" s="8" t="s">
        <v>22</v>
      </c>
      <c r="B16" s="5" t="s">
        <v>43</v>
      </c>
      <c r="C16" s="11">
        <v>773759</v>
      </c>
      <c r="D16" s="11">
        <v>75037</v>
      </c>
      <c r="E16" s="11">
        <v>441848</v>
      </c>
      <c r="F16" s="11">
        <v>375783</v>
      </c>
      <c r="G16" s="11">
        <v>326648</v>
      </c>
      <c r="H16" s="11">
        <v>141663</v>
      </c>
      <c r="I16" s="14">
        <v>339085</v>
      </c>
      <c r="J16" s="7">
        <f t="shared" si="0"/>
        <v>2473823</v>
      </c>
    </row>
    <row r="17" spans="1:10" ht="45.75" thickBot="1">
      <c r="A17" s="8" t="s">
        <v>23</v>
      </c>
      <c r="B17" s="5" t="s">
        <v>4</v>
      </c>
      <c r="C17" s="11">
        <v>31297</v>
      </c>
      <c r="D17" s="11">
        <v>131134</v>
      </c>
      <c r="E17" s="11"/>
      <c r="F17" s="11">
        <v>25473</v>
      </c>
      <c r="G17" s="11">
        <v>32946</v>
      </c>
      <c r="H17" s="11">
        <v>11070</v>
      </c>
      <c r="I17" s="14">
        <v>105343</v>
      </c>
      <c r="J17" s="7">
        <f t="shared" si="0"/>
        <v>337263</v>
      </c>
    </row>
    <row r="18" spans="1:10" ht="61.5" customHeight="1" thickBot="1">
      <c r="A18" s="8" t="s">
        <v>24</v>
      </c>
      <c r="B18" s="5" t="s">
        <v>5</v>
      </c>
      <c r="C18" s="11">
        <v>82389</v>
      </c>
      <c r="D18" s="11">
        <v>53528</v>
      </c>
      <c r="E18" s="11">
        <v>38559</v>
      </c>
      <c r="F18" s="11">
        <v>29083</v>
      </c>
      <c r="G18" s="11">
        <v>124614</v>
      </c>
      <c r="H18" s="11">
        <v>37792</v>
      </c>
      <c r="I18" s="14">
        <v>42461</v>
      </c>
      <c r="J18" s="7">
        <f t="shared" si="0"/>
        <v>408426</v>
      </c>
    </row>
    <row r="19" spans="1:10">
      <c r="A19" s="9" t="s">
        <v>25</v>
      </c>
      <c r="B19" s="18" t="s">
        <v>45</v>
      </c>
      <c r="C19" s="22">
        <v>95646</v>
      </c>
      <c r="D19" s="22">
        <v>98016</v>
      </c>
      <c r="E19" s="22">
        <v>19480</v>
      </c>
      <c r="F19" s="22">
        <v>39280</v>
      </c>
      <c r="G19" s="22">
        <v>87257</v>
      </c>
      <c r="H19" s="22">
        <v>69490</v>
      </c>
      <c r="I19" s="26">
        <v>48818</v>
      </c>
      <c r="J19" s="24">
        <f t="shared" si="0"/>
        <v>457987</v>
      </c>
    </row>
    <row r="20" spans="1:10" ht="57.75" customHeight="1" thickBot="1">
      <c r="A20" s="10"/>
      <c r="B20" s="19"/>
      <c r="C20" s="23"/>
      <c r="D20" s="23"/>
      <c r="E20" s="23"/>
      <c r="F20" s="23"/>
      <c r="G20" s="23"/>
      <c r="H20" s="23"/>
      <c r="I20" s="27"/>
      <c r="J20" s="24"/>
    </row>
    <row r="21" spans="1:10" ht="30.75" thickBot="1">
      <c r="A21" s="8" t="s">
        <v>26</v>
      </c>
      <c r="B21" s="5" t="s">
        <v>6</v>
      </c>
      <c r="C21" s="11">
        <v>6544</v>
      </c>
      <c r="D21" s="11">
        <v>4506</v>
      </c>
      <c r="E21" s="11"/>
      <c r="F21" s="11"/>
      <c r="G21" s="11">
        <v>1648</v>
      </c>
      <c r="H21" s="11">
        <v>8807</v>
      </c>
      <c r="I21" s="14">
        <v>8444</v>
      </c>
      <c r="J21" s="7">
        <f t="shared" si="0"/>
        <v>29949</v>
      </c>
    </row>
    <row r="22" spans="1:10" ht="45.75" thickBot="1">
      <c r="A22" s="8" t="s">
        <v>27</v>
      </c>
      <c r="B22" s="5" t="s">
        <v>7</v>
      </c>
      <c r="C22" s="11">
        <v>33182</v>
      </c>
      <c r="D22" s="11">
        <v>21589</v>
      </c>
      <c r="E22" s="11">
        <v>13757</v>
      </c>
      <c r="F22" s="11">
        <v>13044</v>
      </c>
      <c r="G22" s="11">
        <v>12779</v>
      </c>
      <c r="H22" s="11">
        <v>19455</v>
      </c>
      <c r="I22" s="14">
        <v>33326</v>
      </c>
      <c r="J22" s="7">
        <f t="shared" si="0"/>
        <v>147132</v>
      </c>
    </row>
    <row r="23" spans="1:10" ht="45.75" thickBot="1">
      <c r="A23" s="8" t="s">
        <v>28</v>
      </c>
      <c r="B23" s="5" t="s">
        <v>8</v>
      </c>
      <c r="C23" s="11">
        <v>15098</v>
      </c>
      <c r="D23" s="11">
        <v>27688</v>
      </c>
      <c r="E23" s="11"/>
      <c r="F23" s="11">
        <v>15037</v>
      </c>
      <c r="G23" s="11">
        <v>12946</v>
      </c>
      <c r="H23" s="11">
        <v>20590</v>
      </c>
      <c r="I23" s="14">
        <v>63308</v>
      </c>
      <c r="J23" s="7">
        <f t="shared" si="0"/>
        <v>154667</v>
      </c>
    </row>
    <row r="24" spans="1:10" ht="195.75" thickBot="1">
      <c r="A24" s="8" t="s">
        <v>29</v>
      </c>
      <c r="B24" s="5" t="s">
        <v>44</v>
      </c>
      <c r="C24" s="11"/>
      <c r="D24" s="11"/>
      <c r="E24" s="11"/>
      <c r="F24" s="11"/>
      <c r="G24" s="11"/>
      <c r="H24" s="11"/>
      <c r="I24" s="11"/>
      <c r="J24" s="7">
        <f t="shared" si="0"/>
        <v>0</v>
      </c>
    </row>
    <row r="25" spans="1:10" ht="16.5" thickBot="1">
      <c r="B25" s="5" t="s">
        <v>9</v>
      </c>
      <c r="C25" s="15">
        <f>SUM(C8:C24)</f>
        <v>1136026</v>
      </c>
      <c r="D25" s="15">
        <f t="shared" ref="D25:I25" si="1">SUM(D8:D24)</f>
        <v>411498</v>
      </c>
      <c r="E25" s="15">
        <f t="shared" si="1"/>
        <v>513644</v>
      </c>
      <c r="F25" s="15">
        <f t="shared" si="1"/>
        <v>497700</v>
      </c>
      <c r="G25" s="15">
        <f t="shared" si="1"/>
        <v>671020</v>
      </c>
      <c r="H25" s="15">
        <f t="shared" si="1"/>
        <v>370866</v>
      </c>
      <c r="I25" s="15">
        <f t="shared" si="1"/>
        <v>803090</v>
      </c>
      <c r="J25" s="1">
        <f>SUM(C25:I25)</f>
        <v>4403844</v>
      </c>
    </row>
  </sheetData>
  <mergeCells count="19">
    <mergeCell ref="A6:A7"/>
    <mergeCell ref="B1:J1"/>
    <mergeCell ref="B3:J4"/>
    <mergeCell ref="H6:H7"/>
    <mergeCell ref="B19:B20"/>
    <mergeCell ref="C19:C20"/>
    <mergeCell ref="D19:D20"/>
    <mergeCell ref="E19:E20"/>
    <mergeCell ref="F19:F20"/>
    <mergeCell ref="G19:G20"/>
    <mergeCell ref="H19:H20"/>
    <mergeCell ref="B6:B7"/>
    <mergeCell ref="C6:C7"/>
    <mergeCell ref="D6:D7"/>
    <mergeCell ref="F6:F7"/>
    <mergeCell ref="G6:G7"/>
    <mergeCell ref="I6:I7"/>
    <mergeCell ref="I19:I20"/>
    <mergeCell ref="J19:J20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5"/>
  <sheetViews>
    <sheetView tabSelected="1" topLeftCell="A2" workbookViewId="0">
      <selection activeCell="I22" sqref="I22"/>
    </sheetView>
  </sheetViews>
  <sheetFormatPr defaultRowHeight="15"/>
  <cols>
    <col min="1" max="1" width="8.85546875" customWidth="1"/>
    <col min="2" max="2" width="16" style="2" customWidth="1"/>
    <col min="3" max="3" width="12.7109375" style="2" customWidth="1"/>
    <col min="4" max="4" width="13.140625" style="2" customWidth="1"/>
    <col min="5" max="5" width="12.5703125" style="2" customWidth="1"/>
    <col min="6" max="6" width="12.85546875" style="2" customWidth="1"/>
    <col min="7" max="7" width="13.42578125" style="2" customWidth="1"/>
    <col min="8" max="8" width="13.28515625" style="2" customWidth="1"/>
    <col min="9" max="9" width="13.140625" style="2" customWidth="1"/>
    <col min="13" max="13" width="11.7109375" customWidth="1"/>
  </cols>
  <sheetData>
    <row r="1" spans="1:9" ht="8.25" hidden="1" customHeight="1">
      <c r="B1" s="17" t="s">
        <v>11</v>
      </c>
      <c r="C1" s="17"/>
      <c r="D1" s="17"/>
      <c r="E1" s="17"/>
      <c r="F1" s="17"/>
      <c r="G1" s="17"/>
      <c r="H1" s="17"/>
      <c r="I1" s="17"/>
    </row>
    <row r="3" spans="1:9">
      <c r="B3" s="17" t="s">
        <v>59</v>
      </c>
      <c r="C3" s="17"/>
      <c r="D3" s="17"/>
      <c r="E3" s="17"/>
      <c r="F3" s="17"/>
      <c r="G3" s="17"/>
      <c r="H3" s="17"/>
      <c r="I3" s="17"/>
    </row>
    <row r="4" spans="1:9">
      <c r="B4" s="17"/>
      <c r="C4" s="17"/>
      <c r="D4" s="17"/>
      <c r="E4" s="17"/>
      <c r="F4" s="17"/>
      <c r="G4" s="17"/>
      <c r="H4" s="17"/>
      <c r="I4" s="17"/>
    </row>
    <row r="5" spans="1:9" ht="15.75" thickBot="1"/>
    <row r="6" spans="1:9" ht="15" customHeight="1">
      <c r="A6" s="18" t="s">
        <v>20</v>
      </c>
      <c r="B6" s="18" t="s">
        <v>0</v>
      </c>
      <c r="C6" s="18" t="s">
        <v>46</v>
      </c>
      <c r="D6" s="18" t="s">
        <v>47</v>
      </c>
      <c r="E6" s="20" t="s">
        <v>48</v>
      </c>
      <c r="F6" s="20" t="s">
        <v>49</v>
      </c>
      <c r="G6" s="20" t="s">
        <v>50</v>
      </c>
      <c r="H6" s="20" t="s">
        <v>51</v>
      </c>
      <c r="I6" s="6" t="s">
        <v>10</v>
      </c>
    </row>
    <row r="7" spans="1:9" ht="15.75" thickBot="1">
      <c r="A7" s="19"/>
      <c r="B7" s="19"/>
      <c r="C7" s="19"/>
      <c r="D7" s="19"/>
      <c r="E7" s="21"/>
      <c r="F7" s="21"/>
      <c r="G7" s="21"/>
      <c r="H7" s="21"/>
    </row>
    <row r="8" spans="1:9" ht="15.75" thickBot="1">
      <c r="A8" s="8" t="s">
        <v>30</v>
      </c>
      <c r="B8" s="5" t="s">
        <v>37</v>
      </c>
      <c r="C8" s="11"/>
      <c r="D8" s="11"/>
      <c r="E8" s="11"/>
      <c r="F8" s="11"/>
      <c r="G8" s="11">
        <v>23394</v>
      </c>
      <c r="H8" s="11"/>
      <c r="I8" s="7">
        <f t="shared" ref="I8:I19" si="0">SUM(C8:H8)</f>
        <v>23394</v>
      </c>
    </row>
    <row r="9" spans="1:9" ht="60.75" thickBot="1">
      <c r="A9" s="8" t="s">
        <v>31</v>
      </c>
      <c r="B9" s="5" t="s">
        <v>38</v>
      </c>
      <c r="C9" s="11"/>
      <c r="D9" s="11"/>
      <c r="E9" s="11">
        <v>38712</v>
      </c>
      <c r="F9" s="11"/>
      <c r="G9" s="11"/>
      <c r="H9" s="11"/>
      <c r="I9" s="7">
        <f t="shared" si="0"/>
        <v>38712</v>
      </c>
    </row>
    <row r="10" spans="1:9" ht="31.5" customHeight="1" thickBot="1">
      <c r="A10" s="8" t="s">
        <v>32</v>
      </c>
      <c r="B10" s="5" t="s">
        <v>2</v>
      </c>
      <c r="C10" s="11">
        <v>3792</v>
      </c>
      <c r="D10" s="11">
        <v>12777</v>
      </c>
      <c r="E10" s="11">
        <v>4510</v>
      </c>
      <c r="F10" s="11"/>
      <c r="G10" s="11">
        <v>8718</v>
      </c>
      <c r="H10" s="11"/>
      <c r="I10" s="7">
        <f t="shared" si="0"/>
        <v>29797</v>
      </c>
    </row>
    <row r="11" spans="1:9" ht="31.5" customHeight="1" thickBot="1">
      <c r="A11" s="8" t="s">
        <v>33</v>
      </c>
      <c r="B11" s="5" t="s">
        <v>3</v>
      </c>
      <c r="C11" s="11">
        <v>99900</v>
      </c>
      <c r="D11" s="11">
        <v>47392</v>
      </c>
      <c r="E11" s="11"/>
      <c r="F11" s="11"/>
      <c r="G11" s="11">
        <v>147108</v>
      </c>
      <c r="H11" s="11"/>
      <c r="I11" s="7">
        <f t="shared" si="0"/>
        <v>294400</v>
      </c>
    </row>
    <row r="12" spans="1:9" ht="31.5" customHeight="1" thickBot="1">
      <c r="A12" s="8" t="s">
        <v>34</v>
      </c>
      <c r="B12" s="5" t="s">
        <v>39</v>
      </c>
      <c r="C12" s="11"/>
      <c r="D12" s="11"/>
      <c r="E12" s="11"/>
      <c r="F12" s="11"/>
      <c r="G12" s="11"/>
      <c r="H12" s="11"/>
      <c r="I12" s="7">
        <f t="shared" si="0"/>
        <v>0</v>
      </c>
    </row>
    <row r="13" spans="1:9" ht="60" customHeight="1" thickBot="1">
      <c r="A13" s="8" t="s">
        <v>35</v>
      </c>
      <c r="B13" s="5" t="s">
        <v>40</v>
      </c>
      <c r="C13" s="11"/>
      <c r="D13" s="11"/>
      <c r="E13" s="11"/>
      <c r="F13" s="11"/>
      <c r="G13" s="11"/>
      <c r="H13" s="11"/>
      <c r="I13" s="7">
        <f t="shared" si="0"/>
        <v>0</v>
      </c>
    </row>
    <row r="14" spans="1:9" ht="50.25" customHeight="1" thickBot="1">
      <c r="A14" s="8" t="s">
        <v>36</v>
      </c>
      <c r="B14" s="5" t="s">
        <v>41</v>
      </c>
      <c r="C14" s="11"/>
      <c r="D14" s="11"/>
      <c r="E14" s="11"/>
      <c r="F14" s="11"/>
      <c r="G14" s="11"/>
      <c r="H14" s="11"/>
      <c r="I14" s="7">
        <f t="shared" si="0"/>
        <v>0</v>
      </c>
    </row>
    <row r="15" spans="1:9" ht="82.5" customHeight="1" thickBot="1">
      <c r="A15" s="8" t="s">
        <v>21</v>
      </c>
      <c r="B15" s="5" t="s">
        <v>42</v>
      </c>
      <c r="C15" s="11"/>
      <c r="D15" s="11"/>
      <c r="E15" s="11"/>
      <c r="F15" s="11"/>
      <c r="G15" s="11"/>
      <c r="H15" s="11"/>
      <c r="I15" s="7">
        <f t="shared" si="0"/>
        <v>0</v>
      </c>
    </row>
    <row r="16" spans="1:9" ht="48.75" customHeight="1" thickBot="1">
      <c r="A16" s="8" t="s">
        <v>22</v>
      </c>
      <c r="B16" s="5" t="s">
        <v>43</v>
      </c>
      <c r="C16" s="11"/>
      <c r="D16" s="11"/>
      <c r="E16" s="11"/>
      <c r="F16" s="11"/>
      <c r="G16" s="11"/>
      <c r="H16" s="11"/>
      <c r="I16" s="7">
        <f t="shared" si="0"/>
        <v>0</v>
      </c>
    </row>
    <row r="17" spans="1:9" ht="45.75" thickBot="1">
      <c r="A17" s="8" t="s">
        <v>23</v>
      </c>
      <c r="B17" s="5" t="s">
        <v>4</v>
      </c>
      <c r="C17" s="11">
        <v>43234</v>
      </c>
      <c r="D17" s="11">
        <v>17331</v>
      </c>
      <c r="E17" s="11"/>
      <c r="F17" s="11">
        <v>6913</v>
      </c>
      <c r="G17" s="11">
        <v>29981</v>
      </c>
      <c r="H17" s="11"/>
      <c r="I17" s="7">
        <f t="shared" si="0"/>
        <v>97459</v>
      </c>
    </row>
    <row r="18" spans="1:9" ht="61.5" customHeight="1" thickBot="1">
      <c r="A18" s="8" t="s">
        <v>24</v>
      </c>
      <c r="B18" s="5" t="s">
        <v>5</v>
      </c>
      <c r="C18" s="4"/>
      <c r="D18" s="11"/>
      <c r="E18" s="11"/>
      <c r="F18" s="11"/>
      <c r="G18" s="11"/>
      <c r="H18" s="11">
        <v>503096</v>
      </c>
      <c r="I18" s="7">
        <f t="shared" si="0"/>
        <v>503096</v>
      </c>
    </row>
    <row r="19" spans="1:9">
      <c r="A19" s="9" t="s">
        <v>25</v>
      </c>
      <c r="B19" s="18" t="s">
        <v>45</v>
      </c>
      <c r="C19" s="22">
        <v>192800</v>
      </c>
      <c r="D19" s="22">
        <v>360695</v>
      </c>
      <c r="E19" s="22">
        <v>203572</v>
      </c>
      <c r="F19" s="22">
        <v>266230</v>
      </c>
      <c r="G19" s="22">
        <v>99588</v>
      </c>
      <c r="H19" s="22">
        <v>101333</v>
      </c>
      <c r="I19" s="24">
        <f t="shared" si="0"/>
        <v>1224218</v>
      </c>
    </row>
    <row r="20" spans="1:9" ht="57.75" customHeight="1" thickBot="1">
      <c r="A20" s="10"/>
      <c r="B20" s="19"/>
      <c r="C20" s="23"/>
      <c r="D20" s="23"/>
      <c r="E20" s="23"/>
      <c r="F20" s="23"/>
      <c r="G20" s="23"/>
      <c r="H20" s="23"/>
      <c r="I20" s="24"/>
    </row>
    <row r="21" spans="1:9" ht="30.75" thickBot="1">
      <c r="A21" s="8" t="s">
        <v>26</v>
      </c>
      <c r="B21" s="5" t="s">
        <v>6</v>
      </c>
      <c r="C21" s="11">
        <v>14863</v>
      </c>
      <c r="D21" s="11">
        <v>21176</v>
      </c>
      <c r="E21" s="11">
        <v>32859</v>
      </c>
      <c r="F21" s="11">
        <v>41508</v>
      </c>
      <c r="G21" s="11">
        <v>60281</v>
      </c>
      <c r="H21" s="11">
        <v>11009</v>
      </c>
      <c r="I21" s="7">
        <f>SUM(C21:H21)</f>
        <v>181696</v>
      </c>
    </row>
    <row r="22" spans="1:9" ht="45.75" thickBot="1">
      <c r="A22" s="8" t="s">
        <v>27</v>
      </c>
      <c r="B22" s="5" t="s">
        <v>7</v>
      </c>
      <c r="C22" s="11">
        <v>21635.82</v>
      </c>
      <c r="D22" s="11">
        <v>23887.54</v>
      </c>
      <c r="E22" s="11">
        <v>22837.41</v>
      </c>
      <c r="F22" s="11">
        <v>22897.42</v>
      </c>
      <c r="G22" s="11">
        <v>24796.39</v>
      </c>
      <c r="H22" s="11">
        <v>23817.84</v>
      </c>
      <c r="I22" s="7">
        <f>SUM(C22:H22)</f>
        <v>139872.42000000001</v>
      </c>
    </row>
    <row r="23" spans="1:9" ht="45.75" thickBot="1">
      <c r="A23" s="8" t="s">
        <v>28</v>
      </c>
      <c r="B23" s="5" t="s">
        <v>8</v>
      </c>
      <c r="C23" s="11">
        <v>8671</v>
      </c>
      <c r="D23" s="11">
        <v>30455</v>
      </c>
      <c r="E23" s="11"/>
      <c r="F23" s="11">
        <v>6826</v>
      </c>
      <c r="G23" s="11">
        <v>67648</v>
      </c>
      <c r="H23" s="11"/>
      <c r="I23" s="7">
        <f>SUM(C23:H23)</f>
        <v>113600</v>
      </c>
    </row>
    <row r="24" spans="1:9" ht="195.75" thickBot="1">
      <c r="A24" s="8" t="s">
        <v>29</v>
      </c>
      <c r="B24" s="5" t="s">
        <v>44</v>
      </c>
      <c r="C24" s="11"/>
      <c r="D24" s="11"/>
      <c r="E24" s="11"/>
      <c r="F24" s="11"/>
      <c r="G24" s="11"/>
      <c r="H24" s="11"/>
      <c r="I24" s="7">
        <f>SUM(C24:H24)</f>
        <v>0</v>
      </c>
    </row>
    <row r="25" spans="1:9" ht="16.5" thickBot="1">
      <c r="B25" s="5" t="s">
        <v>9</v>
      </c>
      <c r="C25" s="15">
        <f>SUM(C8:C24)</f>
        <v>384895.82</v>
      </c>
      <c r="D25" s="15">
        <f>SUM(D8:D24)</f>
        <v>513713.54</v>
      </c>
      <c r="E25" s="15">
        <f>SUM(E8:E24)</f>
        <v>302490.40999999997</v>
      </c>
      <c r="F25" s="15">
        <f>SUM(F8:F24)</f>
        <v>344374.42</v>
      </c>
      <c r="G25" s="15">
        <f>SUM(G8:G24)</f>
        <v>461514.39</v>
      </c>
      <c r="H25" s="15">
        <f t="shared" ref="H25" si="1">SUM(H8:H24)</f>
        <v>639255.84</v>
      </c>
      <c r="I25" s="1">
        <f>SUM(C25:H25)</f>
        <v>2646244.42</v>
      </c>
    </row>
  </sheetData>
  <mergeCells count="18">
    <mergeCell ref="H19:H20"/>
    <mergeCell ref="I19:I20"/>
    <mergeCell ref="B19:B20"/>
    <mergeCell ref="C19:C20"/>
    <mergeCell ref="D19:D20"/>
    <mergeCell ref="E19:E20"/>
    <mergeCell ref="F19:F20"/>
    <mergeCell ref="G19:G20"/>
    <mergeCell ref="B1:I1"/>
    <mergeCell ref="B3:I4"/>
    <mergeCell ref="A6:A7"/>
    <mergeCell ref="B6:B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01.07-31.12.2022</vt:lpstr>
      <vt:lpstr>Sheet1</vt:lpstr>
      <vt:lpstr>01.01-30.06.2024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Trajkovik</dc:creator>
  <cp:lastModifiedBy>Violeta Zajkova Stojanovska</cp:lastModifiedBy>
  <cp:lastPrinted>2023-03-01T13:01:08Z</cp:lastPrinted>
  <dcterms:created xsi:type="dcterms:W3CDTF">2019-02-07T10:30:35Z</dcterms:created>
  <dcterms:modified xsi:type="dcterms:W3CDTF">2025-02-05T07:47:51Z</dcterms:modified>
</cp:coreProperties>
</file>